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_trim_2024\Información Presupuestal\"/>
    </mc:Choice>
  </mc:AlternateContent>
  <bookViews>
    <workbookView xWindow="-120" yWindow="-120" windowWidth="20730" windowHeight="11040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G52" i="4" l="1"/>
  <c r="F52" i="4"/>
  <c r="E52" i="4"/>
  <c r="D52" i="4"/>
  <c r="C52" i="4"/>
  <c r="B52" i="4"/>
  <c r="F50" i="4"/>
  <c r="F48" i="4"/>
  <c r="F46" i="4"/>
  <c r="F44" i="4"/>
  <c r="F42" i="4"/>
  <c r="F40" i="4"/>
  <c r="F38" i="4"/>
  <c r="D50" i="4"/>
  <c r="D48" i="4"/>
  <c r="D46" i="4"/>
  <c r="D44" i="4"/>
  <c r="D42" i="4"/>
  <c r="D40" i="4"/>
  <c r="D38" i="4"/>
  <c r="F30" i="4"/>
  <c r="E30" i="4"/>
  <c r="C30" i="4"/>
  <c r="B30" i="4"/>
  <c r="D28" i="4"/>
  <c r="G28" i="4" s="1"/>
  <c r="D27" i="4"/>
  <c r="G27" i="4" s="1"/>
  <c r="D26" i="4"/>
  <c r="D30" i="4" s="1"/>
  <c r="D25" i="4"/>
  <c r="G25" i="4" s="1"/>
  <c r="G14" i="4"/>
  <c r="G13" i="4"/>
  <c r="G12" i="4"/>
  <c r="G11" i="4"/>
  <c r="G10" i="4"/>
  <c r="G9" i="4"/>
  <c r="G8" i="4"/>
  <c r="G7" i="4"/>
  <c r="G16" i="4" s="1"/>
  <c r="F16" i="4"/>
  <c r="E16" i="4"/>
  <c r="D16" i="4"/>
  <c r="C16" i="4"/>
  <c r="B16" i="4"/>
  <c r="D14" i="4"/>
  <c r="D13" i="4"/>
  <c r="D12" i="4"/>
  <c r="D11" i="4"/>
  <c r="D10" i="4"/>
  <c r="D9" i="4"/>
  <c r="D8" i="4"/>
  <c r="D7" i="4"/>
  <c r="G26" i="4" l="1"/>
  <c r="G30" i="4" s="1"/>
</calcChain>
</file>

<file path=xl/sharedStrings.xml><?xml version="1.0" encoding="utf-8"?>
<sst xmlns="http://schemas.openxmlformats.org/spreadsheetml/2006/main" count="62" uniqueCount="40">
  <si>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</si>
  <si>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</si>
  <si>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</si>
  <si>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</si>
  <si>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</si>
  <si>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</si>
  <si>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</si>
  <si>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</si>
  <si>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</si>
  <si>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</si>
  <si>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</si>
  <si>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</si>
  <si>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</si>
  <si>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</si>
  <si>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</si>
  <si>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</si>
  <si>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</si>
  <si>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</si>
  <si>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</si>
  <si>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</si>
  <si>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</si>
  <si>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</si>
  <si>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SECTOR PARAESTATAL DEL GOBIERNO MUNICIPAL DE SISTEMA PARA EL DESARROLLO INTEGRAL DE LA FAMILIA DE SAN LUIS PAZ, GTO.
ESTADO ANALÍTICO DEL EJERCICIO DEL PRESUPUESTO DE EGRESOS 
CLASIFICACIÓN ADMINISTRATIVA
DEL 1 DE ENERO DEL 2024 AL 30 DE SEPTIEMBRE DEL 2024</t>
  </si>
  <si>
    <t>GOBIERNO MUNICIPAL DE SISTEMA PARA EL DESARROLLO INTEGRAL DE LA FAMILIA DE SAN LUIS PAZ, GTO.
ESTADO ANALÍTICO DEL EJERCICIO DEL PRESUPUESTO DE EGRESOS 
CLASIFICACIÓN ADMINISTRATIVA
DEL 1 DE ENERO DEL 2024 AL 30 DE SEPTIEMBRE DEL 2024</t>
  </si>
  <si>
    <t>SISTEMA PARA EL DESARROLLO INTEGRAL DE LA FAMILIA DE SAN LUIS PAZ, GTO.
ESTADO ANALÍTICO DEL EJERCICIO DEL PRESUPUESTO DE EGRESOS 
CLASIFICACIÓN ADMINISTRATIVA
DEL 1 DE ENERO DEL 2024 AL 30 DE SEPTIEMBRE DEL 2024</t>
  </si>
  <si>
    <t>00010 Direccion</t>
  </si>
  <si>
    <t>00020 Presidencia</t>
  </si>
  <si>
    <t>00030 Contabilidad</t>
  </si>
  <si>
    <t>00040 Alimentario</t>
  </si>
  <si>
    <t>00060 Cadi</t>
  </si>
  <si>
    <t>00080 Centro Gerontologico</t>
  </si>
  <si>
    <t>00120 Centro de Rehabilitacion</t>
  </si>
  <si>
    <t>00170 Unidad de Prevencion y Atencion</t>
  </si>
  <si>
    <t>Bajo protesta de decir verdad declaramos que los Estados Financieros y sus notas, son razonablemente correctos y son responsabilidad del emisor.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</si>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</sst>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10" fillId="2" borderId="7" xfId="9" applyNumberFormat="1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4" fontId="6" fillId="0" borderId="14" xfId="0" applyNumberFormat="1" applyFont="1" applyBorder="1" applyProtection="1">
      <protection locked="0"/>
    </xf>
    <xf numFmtId="0" fontId="6" fillId="0" borderId="3" xfId="9" applyFont="1" applyBorder="1" applyAlignment="1">
      <alignment horizontal="center" vertical="center"/>
    </xf>
    <xf numFmtId="0" fontId="10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6" fillId="0" borderId="12" xfId="9" applyNumberFormat="1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horizontal="left"/>
      <protection locked="0"/>
    </xf>
    <xf numFmtId="0" fontId="10" fillId="2" borderId="3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6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10" fillId="2" borderId="9" xfId="9" applyFont="1" applyFill="1" applyBorder="1" applyAlignment="1" applyProtection="1">
      <alignment horizontal="centerContinuous" vertical="center" wrapText="1"/>
      <protection locked="0"/>
    </xf>
    <xf numFmtId="0" fontId="10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10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10" fillId="0" borderId="7" xfId="0" applyNumberFormat="1" applyFont="1" applyBorder="1" applyProtection="1">
      <protection locked="0"/>
    </xf>
    <xf numFmtId="0" fontId="12" fillId="0" borderId="0" xfId="7" applyFont="1" applyAlignment="1" applyProtection="1">
      <alignment vertical="top"/>
      <protection locked="0"/>
    </xf>
    <xf numFmtId="0" fontId="13" fillId="0" borderId="0" xfId="9" applyFont="1"/>
    <xf numFmtId="0" fontId="13" fillId="0" borderId="5" xfId="9" applyFont="1" applyBorder="1"/>
    <xf numFmtId="0" fontId="12" fillId="0" borderId="0" xfId="7" applyFont="1" applyAlignment="1" applyProtection="1">
      <alignment horizontal="left" vertical="top" wrapText="1"/>
      <protection locked="0"/>
    </xf>
    <xf numFmtId="0" fontId="12" fillId="0" borderId="5" xfId="7" applyFont="1" applyBorder="1" applyAlignment="1" applyProtection="1">
      <alignment vertical="top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12" xfId="9" applyNumberFormat="1" applyFont="1" applyFill="1" applyBorder="1" applyAlignment="1">
      <alignment horizontal="center" vertical="center" wrapText="1"/>
    </xf>
    <xf numFmtId="4" fontId="10" fillId="2" borderId="13" xfId="9" applyNumberFormat="1" applyFont="1" applyFill="1" applyBorder="1" applyAlignment="1">
      <alignment horizontal="center" vertical="center" wrapText="1"/>
    </xf>
    <xf numFmtId="0" fontId="12" fillId="0" borderId="0" xfId="7" applyFont="1" applyAlignment="1" applyProtection="1">
      <alignment horizontal="left" vertical="top" wrapText="1"/>
      <protection locked="0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workbookViewId="0">
      <selection activeCell="H26" sqref="H26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4" t="s">
        <v>24</v>
      </c>
      <c r="B1" s="35"/>
      <c r="C1" s="35"/>
      <c r="D1" s="35"/>
      <c r="E1" s="35"/>
      <c r="F1" s="35"/>
      <c r="G1" s="36"/>
    </row>
    <row r="2" spans="1:7" x14ac:dyDescent="0.2">
      <c r="A2" s="7"/>
      <c r="B2" s="7"/>
      <c r="C2" s="7"/>
      <c r="D2" s="7"/>
      <c r="E2" s="7"/>
      <c r="F2" s="7"/>
      <c r="G2" s="7"/>
    </row>
    <row r="3" spans="1:7" x14ac:dyDescent="0.2">
      <c r="A3" s="14"/>
      <c r="B3" s="17" t="s">
        <v>0</v>
      </c>
      <c r="C3" s="18"/>
      <c r="D3" s="18"/>
      <c r="E3" s="18"/>
      <c r="F3" s="19"/>
      <c r="G3" s="37" t="s">
        <v>7</v>
      </c>
    </row>
    <row r="4" spans="1:7" ht="24.95" customHeight="1" x14ac:dyDescent="0.2">
      <c r="A4" s="1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8"/>
    </row>
    <row r="5" spans="1:7" x14ac:dyDescent="0.2">
      <c r="A5" s="1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6"/>
      <c r="B6" s="12"/>
      <c r="C6" s="12"/>
      <c r="D6" s="12"/>
      <c r="E6" s="12"/>
      <c r="F6" s="12"/>
      <c r="G6" s="12"/>
    </row>
    <row r="7" spans="1:7" x14ac:dyDescent="0.2">
      <c r="A7" s="20" t="s">
        <v>25</v>
      </c>
      <c r="B7" s="5">
        <v>3542393.29</v>
      </c>
      <c r="C7" s="5">
        <v>313500</v>
      </c>
      <c r="D7" s="5">
        <f>+B7+C7</f>
        <v>3855893.29</v>
      </c>
      <c r="E7" s="5">
        <v>2444534.14</v>
      </c>
      <c r="F7" s="5">
        <v>2444534.14</v>
      </c>
      <c r="G7" s="5">
        <f>+D7-E7</f>
        <v>1411359.15</v>
      </c>
    </row>
    <row r="8" spans="1:7" s="26" customFormat="1" x14ac:dyDescent="0.2">
      <c r="A8" s="20" t="s">
        <v>26</v>
      </c>
      <c r="B8" s="5">
        <v>240000</v>
      </c>
      <c r="C8" s="5">
        <v>-71000</v>
      </c>
      <c r="D8" s="5">
        <f t="shared" ref="D8:D14" si="0">+B8+C8</f>
        <v>169000</v>
      </c>
      <c r="E8" s="5">
        <v>139166.35999999999</v>
      </c>
      <c r="F8" s="5">
        <v>139166.35999999999</v>
      </c>
      <c r="G8" s="5">
        <f t="shared" ref="G8:G14" si="1">+D8-E8</f>
        <v>29833.640000000014</v>
      </c>
    </row>
    <row r="9" spans="1:7" s="26" customFormat="1" x14ac:dyDescent="0.2">
      <c r="A9" s="20" t="s">
        <v>27</v>
      </c>
      <c r="B9" s="5">
        <v>1159145.77</v>
      </c>
      <c r="C9" s="5">
        <v>24000</v>
      </c>
      <c r="D9" s="5">
        <f t="shared" si="0"/>
        <v>1183145.77</v>
      </c>
      <c r="E9" s="5">
        <v>782376.81</v>
      </c>
      <c r="F9" s="5">
        <v>782376.81</v>
      </c>
      <c r="G9" s="5">
        <f t="shared" si="1"/>
        <v>400768.95999999996</v>
      </c>
    </row>
    <row r="10" spans="1:7" s="26" customFormat="1" x14ac:dyDescent="0.2">
      <c r="A10" s="20" t="s">
        <v>28</v>
      </c>
      <c r="B10" s="5">
        <v>1083813.05</v>
      </c>
      <c r="C10" s="5">
        <v>26500</v>
      </c>
      <c r="D10" s="5">
        <f t="shared" si="0"/>
        <v>1110313.05</v>
      </c>
      <c r="E10" s="5">
        <v>698049.06</v>
      </c>
      <c r="F10" s="5">
        <v>698049.06</v>
      </c>
      <c r="G10" s="5">
        <f t="shared" si="1"/>
        <v>412263.99</v>
      </c>
    </row>
    <row r="11" spans="1:7" s="26" customFormat="1" x14ac:dyDescent="0.2">
      <c r="A11" s="20" t="s">
        <v>29</v>
      </c>
      <c r="B11" s="5">
        <v>2096011.34</v>
      </c>
      <c r="C11" s="5">
        <v>89000</v>
      </c>
      <c r="D11" s="5">
        <f t="shared" si="0"/>
        <v>2185011.34</v>
      </c>
      <c r="E11" s="5">
        <v>1415103.42</v>
      </c>
      <c r="F11" s="5">
        <v>1415103.42</v>
      </c>
      <c r="G11" s="5">
        <f t="shared" si="1"/>
        <v>769907.91999999993</v>
      </c>
    </row>
    <row r="12" spans="1:7" s="26" customFormat="1" x14ac:dyDescent="0.2">
      <c r="A12" s="20" t="s">
        <v>30</v>
      </c>
      <c r="B12" s="5">
        <v>1156453.43</v>
      </c>
      <c r="C12" s="5">
        <v>129500</v>
      </c>
      <c r="D12" s="5">
        <f t="shared" si="0"/>
        <v>1285953.43</v>
      </c>
      <c r="E12" s="5">
        <v>781476.31</v>
      </c>
      <c r="F12" s="5">
        <v>781476.31</v>
      </c>
      <c r="G12" s="5">
        <f t="shared" si="1"/>
        <v>504477.11999999988</v>
      </c>
    </row>
    <row r="13" spans="1:7" s="26" customFormat="1" x14ac:dyDescent="0.2">
      <c r="A13" s="20" t="s">
        <v>31</v>
      </c>
      <c r="B13" s="5">
        <v>2963018.5</v>
      </c>
      <c r="C13" s="5">
        <v>158000</v>
      </c>
      <c r="D13" s="5">
        <f t="shared" si="0"/>
        <v>3121018.5</v>
      </c>
      <c r="E13" s="5">
        <v>1964053.92</v>
      </c>
      <c r="F13" s="5">
        <v>1964053.92</v>
      </c>
      <c r="G13" s="5">
        <f t="shared" si="1"/>
        <v>1156964.58</v>
      </c>
    </row>
    <row r="14" spans="1:7" s="26" customFormat="1" x14ac:dyDescent="0.2">
      <c r="A14" s="20" t="s">
        <v>32</v>
      </c>
      <c r="B14" s="5">
        <v>1723232.08</v>
      </c>
      <c r="C14" s="5">
        <v>37500</v>
      </c>
      <c r="D14" s="5">
        <f t="shared" si="0"/>
        <v>1760732.08</v>
      </c>
      <c r="E14" s="5">
        <v>1106230.1599999999</v>
      </c>
      <c r="F14" s="5">
        <v>1106230.1599999999</v>
      </c>
      <c r="G14" s="5">
        <f t="shared" si="1"/>
        <v>654501.92000000016</v>
      </c>
    </row>
    <row r="15" spans="1:7" s="26" customFormat="1" x14ac:dyDescent="0.2">
      <c r="A15" s="20"/>
      <c r="B15" s="5"/>
      <c r="C15" s="5"/>
      <c r="D15" s="5"/>
      <c r="E15" s="5"/>
      <c r="F15" s="5"/>
      <c r="G15" s="5"/>
    </row>
    <row r="16" spans="1:7" x14ac:dyDescent="0.2">
      <c r="A16" s="21" t="s">
        <v>10</v>
      </c>
      <c r="B16" s="28">
        <f>SUM(B7:B14)</f>
        <v>13964067.460000001</v>
      </c>
      <c r="C16" s="28">
        <f t="shared" ref="C16:G16" si="2">SUM(C7:C14)</f>
        <v>707000</v>
      </c>
      <c r="D16" s="28">
        <f t="shared" si="2"/>
        <v>14671067.459999999</v>
      </c>
      <c r="E16" s="28">
        <f t="shared" si="2"/>
        <v>9330990.1799999997</v>
      </c>
      <c r="F16" s="28">
        <f t="shared" si="2"/>
        <v>9330990.1799999997</v>
      </c>
      <c r="G16" s="28">
        <f t="shared" si="2"/>
        <v>5340077.28</v>
      </c>
    </row>
    <row r="19" spans="1:8" ht="45" customHeight="1" x14ac:dyDescent="0.2">
      <c r="A19" s="34" t="s">
        <v>23</v>
      </c>
      <c r="B19" s="35"/>
      <c r="C19" s="35"/>
      <c r="D19" s="35"/>
      <c r="E19" s="35"/>
      <c r="F19" s="35"/>
      <c r="G19" s="36"/>
    </row>
    <row r="21" spans="1:8" x14ac:dyDescent="0.2">
      <c r="A21" s="14"/>
      <c r="B21" s="17" t="s">
        <v>0</v>
      </c>
      <c r="C21" s="18"/>
      <c r="D21" s="18"/>
      <c r="E21" s="18"/>
      <c r="F21" s="19"/>
      <c r="G21" s="37" t="s">
        <v>7</v>
      </c>
    </row>
    <row r="22" spans="1:8" ht="22.5" x14ac:dyDescent="0.2">
      <c r="A22" s="1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8"/>
    </row>
    <row r="23" spans="1:8" x14ac:dyDescent="0.2">
      <c r="A23" s="1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8" x14ac:dyDescent="0.2">
      <c r="A24" s="8"/>
      <c r="B24" s="9"/>
      <c r="C24" s="9"/>
      <c r="D24" s="9"/>
      <c r="E24" s="9"/>
      <c r="F24" s="9"/>
      <c r="G24" s="9"/>
    </row>
    <row r="25" spans="1:8" x14ac:dyDescent="0.2">
      <c r="A25" s="20" t="s">
        <v>11</v>
      </c>
      <c r="B25" s="10">
        <v>0</v>
      </c>
      <c r="C25" s="10">
        <v>0</v>
      </c>
      <c r="D25" s="10">
        <f>+B25+C25</f>
        <v>0</v>
      </c>
      <c r="E25" s="10">
        <v>0</v>
      </c>
      <c r="F25" s="10">
        <v>0</v>
      </c>
      <c r="G25" s="10">
        <f>+D25-E25</f>
        <v>0</v>
      </c>
      <c r="H25" s="24"/>
    </row>
    <row r="26" spans="1:8" x14ac:dyDescent="0.2">
      <c r="A26" s="20" t="s">
        <v>12</v>
      </c>
      <c r="B26" s="10">
        <v>0</v>
      </c>
      <c r="C26" s="10">
        <v>0</v>
      </c>
      <c r="D26" s="10">
        <f t="shared" ref="D26:D28" si="3">+B26+C26</f>
        <v>0</v>
      </c>
      <c r="E26" s="10">
        <v>0</v>
      </c>
      <c r="F26" s="10">
        <v>0</v>
      </c>
      <c r="G26" s="10">
        <f t="shared" ref="G26:G28" si="4">+D26-E26</f>
        <v>0</v>
      </c>
    </row>
    <row r="27" spans="1:8" x14ac:dyDescent="0.2">
      <c r="A27" s="20" t="s">
        <v>13</v>
      </c>
      <c r="B27" s="10">
        <v>0</v>
      </c>
      <c r="C27" s="10">
        <v>0</v>
      </c>
      <c r="D27" s="10">
        <f t="shared" si="3"/>
        <v>0</v>
      </c>
      <c r="E27" s="10">
        <v>0</v>
      </c>
      <c r="F27" s="10">
        <v>0</v>
      </c>
      <c r="G27" s="10">
        <f t="shared" si="4"/>
        <v>0</v>
      </c>
    </row>
    <row r="28" spans="1:8" x14ac:dyDescent="0.2">
      <c r="A28" s="20" t="s">
        <v>14</v>
      </c>
      <c r="B28" s="10">
        <v>0</v>
      </c>
      <c r="C28" s="10">
        <v>0</v>
      </c>
      <c r="D28" s="10">
        <f t="shared" si="3"/>
        <v>0</v>
      </c>
      <c r="E28" s="10">
        <v>0</v>
      </c>
      <c r="F28" s="10">
        <v>0</v>
      </c>
      <c r="G28" s="10">
        <f t="shared" si="4"/>
        <v>0</v>
      </c>
    </row>
    <row r="29" spans="1:8" x14ac:dyDescent="0.2">
      <c r="A29" s="2"/>
      <c r="B29" s="11"/>
      <c r="C29" s="11"/>
      <c r="D29" s="11"/>
      <c r="E29" s="11"/>
      <c r="F29" s="11"/>
      <c r="G29" s="11"/>
    </row>
    <row r="30" spans="1:8" x14ac:dyDescent="0.2">
      <c r="A30" s="21" t="s">
        <v>10</v>
      </c>
      <c r="B30" s="28">
        <f>SUM(B25:B28)</f>
        <v>0</v>
      </c>
      <c r="C30" s="28">
        <f t="shared" ref="C30:G30" si="5">SUM(C25:C28)</f>
        <v>0</v>
      </c>
      <c r="D30" s="28">
        <f t="shared" si="5"/>
        <v>0</v>
      </c>
      <c r="E30" s="28">
        <f t="shared" si="5"/>
        <v>0</v>
      </c>
      <c r="F30" s="28">
        <f t="shared" si="5"/>
        <v>0</v>
      </c>
      <c r="G30" s="28">
        <f t="shared" si="5"/>
        <v>0</v>
      </c>
    </row>
    <row r="33" spans="1:8" ht="45" customHeight="1" x14ac:dyDescent="0.2">
      <c r="A33" s="34" t="s">
        <v>22</v>
      </c>
      <c r="B33" s="35"/>
      <c r="C33" s="35"/>
      <c r="D33" s="35"/>
      <c r="E33" s="35"/>
      <c r="F33" s="35"/>
      <c r="G33" s="36"/>
    </row>
    <row r="34" spans="1:8" x14ac:dyDescent="0.2">
      <c r="A34" s="14"/>
      <c r="B34" s="17" t="s">
        <v>0</v>
      </c>
      <c r="C34" s="18"/>
      <c r="D34" s="18"/>
      <c r="E34" s="18"/>
      <c r="F34" s="19"/>
      <c r="G34" s="37" t="s">
        <v>7</v>
      </c>
    </row>
    <row r="35" spans="1:8" ht="22.5" x14ac:dyDescent="0.2">
      <c r="A35" s="1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8"/>
    </row>
    <row r="36" spans="1:8" x14ac:dyDescent="0.2">
      <c r="A36" s="1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8" x14ac:dyDescent="0.2">
      <c r="A37" s="8"/>
      <c r="B37" s="9"/>
      <c r="C37" s="9"/>
      <c r="D37" s="9"/>
      <c r="E37" s="9"/>
      <c r="F37" s="9"/>
      <c r="G37" s="9"/>
    </row>
    <row r="38" spans="1:8" ht="22.5" x14ac:dyDescent="0.2">
      <c r="A38" s="22" t="s">
        <v>15</v>
      </c>
      <c r="B38" s="10">
        <v>13964067.460000001</v>
      </c>
      <c r="C38" s="10">
        <v>707000</v>
      </c>
      <c r="D38" s="10">
        <f>+B38+C38</f>
        <v>14671067.460000001</v>
      </c>
      <c r="E38" s="10">
        <v>9330990.1799999997</v>
      </c>
      <c r="F38" s="10">
        <f>+C38-D38</f>
        <v>-13964067.460000001</v>
      </c>
      <c r="G38" s="10">
        <v>5340077.28</v>
      </c>
      <c r="H38" s="27"/>
    </row>
    <row r="39" spans="1:8" x14ac:dyDescent="0.2">
      <c r="A39" s="22"/>
      <c r="B39" s="10"/>
      <c r="C39" s="10"/>
      <c r="D39" s="10"/>
      <c r="E39" s="10"/>
      <c r="F39" s="10"/>
      <c r="G39" s="10"/>
      <c r="H39" s="25"/>
    </row>
    <row r="40" spans="1:8" x14ac:dyDescent="0.2">
      <c r="A40" s="22" t="s">
        <v>16</v>
      </c>
      <c r="B40" s="10"/>
      <c r="C40" s="10"/>
      <c r="D40" s="10">
        <f>+B40+C40</f>
        <v>0</v>
      </c>
      <c r="E40" s="10"/>
      <c r="F40" s="10">
        <f>+C40-D40</f>
        <v>0</v>
      </c>
      <c r="G40" s="10"/>
      <c r="H40" s="25"/>
    </row>
    <row r="41" spans="1:8" x14ac:dyDescent="0.2">
      <c r="A41" s="22"/>
      <c r="B41" s="10"/>
      <c r="C41" s="10"/>
      <c r="D41" s="10"/>
      <c r="E41" s="10"/>
      <c r="F41" s="10"/>
      <c r="G41" s="10"/>
      <c r="H41" s="25"/>
    </row>
    <row r="42" spans="1:8" ht="22.5" x14ac:dyDescent="0.2">
      <c r="A42" s="22" t="s">
        <v>17</v>
      </c>
      <c r="B42" s="10">
        <v>0</v>
      </c>
      <c r="C42" s="10">
        <v>0</v>
      </c>
      <c r="D42" s="10">
        <f>+B42+C42</f>
        <v>0</v>
      </c>
      <c r="E42" s="10">
        <v>0</v>
      </c>
      <c r="F42" s="10">
        <f>+C42-D42</f>
        <v>0</v>
      </c>
      <c r="G42" s="10">
        <v>0</v>
      </c>
      <c r="H42" s="27"/>
    </row>
    <row r="43" spans="1:8" x14ac:dyDescent="0.2">
      <c r="A43" s="22"/>
      <c r="B43" s="10"/>
      <c r="C43" s="10"/>
      <c r="D43" s="10"/>
      <c r="E43" s="10"/>
      <c r="F43" s="10"/>
      <c r="G43" s="10"/>
      <c r="H43" s="25"/>
    </row>
    <row r="44" spans="1:8" ht="22.5" x14ac:dyDescent="0.2">
      <c r="A44" s="22" t="s">
        <v>18</v>
      </c>
      <c r="B44" s="10">
        <v>0</v>
      </c>
      <c r="C44" s="10">
        <v>0</v>
      </c>
      <c r="D44" s="10">
        <f>+B44+C44</f>
        <v>0</v>
      </c>
      <c r="E44" s="10">
        <v>0</v>
      </c>
      <c r="F44" s="10">
        <f>+C44-D44</f>
        <v>0</v>
      </c>
      <c r="G44" s="10">
        <v>0</v>
      </c>
      <c r="H44" s="27"/>
    </row>
    <row r="45" spans="1:8" x14ac:dyDescent="0.2">
      <c r="A45" s="22"/>
      <c r="B45" s="10"/>
      <c r="C45" s="10"/>
      <c r="D45" s="10"/>
      <c r="E45" s="10"/>
      <c r="F45" s="10"/>
      <c r="G45" s="10"/>
      <c r="H45" s="25"/>
    </row>
    <row r="46" spans="1:8" ht="22.5" x14ac:dyDescent="0.2">
      <c r="A46" s="22" t="s">
        <v>19</v>
      </c>
      <c r="B46" s="10">
        <v>0</v>
      </c>
      <c r="C46" s="10">
        <v>0</v>
      </c>
      <c r="D46" s="10">
        <f>+B46+C46</f>
        <v>0</v>
      </c>
      <c r="E46" s="10">
        <v>0</v>
      </c>
      <c r="F46" s="10">
        <f>+C46-D46</f>
        <v>0</v>
      </c>
      <c r="G46" s="10">
        <v>0</v>
      </c>
      <c r="H46" s="27"/>
    </row>
    <row r="47" spans="1:8" x14ac:dyDescent="0.2">
      <c r="A47" s="22"/>
      <c r="B47" s="10"/>
      <c r="C47" s="10"/>
      <c r="D47" s="10"/>
      <c r="E47" s="10"/>
      <c r="F47" s="10"/>
      <c r="G47" s="10"/>
      <c r="H47" s="25"/>
    </row>
    <row r="48" spans="1:8" ht="22.5" x14ac:dyDescent="0.2">
      <c r="A48" s="22" t="s">
        <v>20</v>
      </c>
      <c r="B48" s="10">
        <v>0</v>
      </c>
      <c r="C48" s="10">
        <v>0</v>
      </c>
      <c r="D48" s="10">
        <f>+B48+C48</f>
        <v>0</v>
      </c>
      <c r="E48" s="10">
        <v>0</v>
      </c>
      <c r="F48" s="10">
        <f>+C48-D48</f>
        <v>0</v>
      </c>
      <c r="G48" s="10">
        <v>0</v>
      </c>
      <c r="H48" s="27"/>
    </row>
    <row r="49" spans="1:8" x14ac:dyDescent="0.2">
      <c r="A49" s="22"/>
      <c r="B49" s="10"/>
      <c r="C49" s="10"/>
      <c r="D49" s="10"/>
      <c r="E49" s="10"/>
      <c r="F49" s="10"/>
      <c r="G49" s="10"/>
      <c r="H49" s="25"/>
    </row>
    <row r="50" spans="1:8" x14ac:dyDescent="0.2">
      <c r="A50" s="22" t="s">
        <v>21</v>
      </c>
      <c r="B50" s="10">
        <v>0</v>
      </c>
      <c r="C50" s="10">
        <v>0</v>
      </c>
      <c r="D50" s="10">
        <f>+B50+C50</f>
        <v>0</v>
      </c>
      <c r="E50" s="10">
        <v>0</v>
      </c>
      <c r="F50" s="10">
        <f>+C50-D50</f>
        <v>0</v>
      </c>
      <c r="G50" s="10">
        <v>0</v>
      </c>
      <c r="H50" s="26"/>
    </row>
    <row r="51" spans="1:8" x14ac:dyDescent="0.2">
      <c r="A51" s="23"/>
      <c r="B51" s="11"/>
      <c r="C51" s="11"/>
      <c r="D51" s="11"/>
      <c r="E51" s="11"/>
      <c r="F51" s="11"/>
      <c r="G51" s="11"/>
    </row>
    <row r="52" spans="1:8" x14ac:dyDescent="0.2">
      <c r="A52" s="13" t="s">
        <v>10</v>
      </c>
      <c r="B52" s="28">
        <f>+B38+B40+B42+B44+B46+B48+B50</f>
        <v>13964067.460000001</v>
      </c>
      <c r="C52" s="28">
        <f t="shared" ref="C52:G52" si="6">+C38+C40+C42+C44+C46+C48+C50</f>
        <v>707000</v>
      </c>
      <c r="D52" s="28">
        <f t="shared" si="6"/>
        <v>14671067.460000001</v>
      </c>
      <c r="E52" s="28">
        <f t="shared" si="6"/>
        <v>9330990.1799999997</v>
      </c>
      <c r="F52" s="28">
        <f t="shared" si="6"/>
        <v>-13964067.460000001</v>
      </c>
      <c r="G52" s="28">
        <f t="shared" si="6"/>
        <v>5340077.28</v>
      </c>
    </row>
    <row r="55" spans="1:8" x14ac:dyDescent="0.2">
      <c r="A55" s="39" t="s">
        <v>33</v>
      </c>
      <c r="B55" s="39"/>
      <c r="C55" s="39"/>
      <c r="D55" s="39"/>
      <c r="E55" s="39"/>
      <c r="F55" s="39"/>
      <c r="G55" s="39"/>
    </row>
    <row r="56" spans="1:8" x14ac:dyDescent="0.2">
      <c r="A56" s="32"/>
      <c r="B56" s="32"/>
      <c r="C56" s="32"/>
      <c r="D56" s="32"/>
      <c r="E56" s="32"/>
      <c r="F56" s="32"/>
      <c r="G56" s="32"/>
    </row>
    <row r="57" spans="1:8" x14ac:dyDescent="0.2">
      <c r="A57" s="32"/>
      <c r="B57" s="32"/>
      <c r="C57" s="32"/>
      <c r="D57" s="32"/>
      <c r="E57" s="32"/>
      <c r="F57" s="32"/>
      <c r="G57" s="32"/>
    </row>
    <row r="58" spans="1:8" x14ac:dyDescent="0.2">
      <c r="A58" s="32"/>
      <c r="B58" s="32"/>
      <c r="C58" s="32"/>
      <c r="D58" s="32"/>
      <c r="E58" s="32"/>
      <c r="F58" s="32"/>
      <c r="G58" s="32"/>
    </row>
    <row r="59" spans="1:8" x14ac:dyDescent="0.2">
      <c r="A59" s="30" t="s">
        <v>34</v>
      </c>
      <c r="B59" s="30"/>
      <c r="C59" s="26"/>
      <c r="D59" s="30" t="s">
        <v>35</v>
      </c>
      <c r="E59" s="29"/>
      <c r="F59" s="29"/>
      <c r="G59" s="29"/>
    </row>
    <row r="60" spans="1:8" x14ac:dyDescent="0.2">
      <c r="A60" s="30"/>
      <c r="B60" s="30"/>
      <c r="C60" s="26"/>
      <c r="D60" s="30"/>
      <c r="E60" s="29"/>
      <c r="F60" s="29"/>
      <c r="G60" s="29"/>
    </row>
    <row r="61" spans="1:8" x14ac:dyDescent="0.2">
      <c r="A61" s="30"/>
      <c r="B61" s="30"/>
      <c r="C61" s="26"/>
      <c r="D61" s="30"/>
      <c r="E61" s="29"/>
      <c r="F61" s="29"/>
      <c r="G61" s="29"/>
    </row>
    <row r="62" spans="1:8" x14ac:dyDescent="0.2">
      <c r="A62" s="30"/>
      <c r="B62" s="30"/>
      <c r="C62" s="26"/>
      <c r="D62" s="30"/>
      <c r="E62" s="29"/>
      <c r="F62" s="29"/>
      <c r="G62" s="29"/>
    </row>
    <row r="63" spans="1:8" x14ac:dyDescent="0.2">
      <c r="A63" s="31"/>
      <c r="B63" s="31"/>
      <c r="C63" s="26"/>
      <c r="D63" s="31"/>
      <c r="E63" s="33"/>
      <c r="F63" s="29"/>
      <c r="G63" s="29"/>
    </row>
    <row r="64" spans="1:8" x14ac:dyDescent="0.2">
      <c r="A64" s="30" t="s">
        <v>36</v>
      </c>
      <c r="B64" s="30"/>
      <c r="C64" s="26"/>
      <c r="D64" s="30" t="s">
        <v>37</v>
      </c>
      <c r="E64" s="29"/>
      <c r="F64" s="29"/>
      <c r="G64" s="29"/>
    </row>
    <row r="65" spans="1:7" x14ac:dyDescent="0.2">
      <c r="A65" s="30" t="s">
        <v>38</v>
      </c>
      <c r="B65" s="30"/>
      <c r="C65" s="26"/>
      <c r="D65" s="30" t="s">
        <v>39</v>
      </c>
      <c r="E65" s="29"/>
      <c r="F65" s="29"/>
      <c r="G65" s="29"/>
    </row>
  </sheetData>
  <sheetProtection formatCells="0" formatColumns="0" formatRows="0" insertRows="0" deleteRows="0" autoFilter="0"/>
  <mergeCells count="7">
    <mergeCell ref="A55:G55"/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revision/>
  <cp:lastPrinted>2024-10-04T17:33:18Z</cp:lastPrinted>
  <dcterms:created xsi:type="dcterms:W3CDTF">2014-02-10T03:37:14Z</dcterms:created>
  <dcterms:modified xsi:type="dcterms:W3CDTF">2024-10-08T20:23:48Z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